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nvoice" sheetId="1" r:id="rId1"/>
    <sheet name="Sample bills" sheetId="2" r:id="rId2"/>
  </sheets>
</workbook>
</file>

<file path=xl/sharedStrings.xml><?xml version="1.0" encoding="utf-8"?>
<sst xmlns="http://schemas.openxmlformats.org/spreadsheetml/2006/main" count="48" uniqueCount="48">
  <si>
    <t xml:space="preserve">INVOICE</t>
  </si>
  <si>
    <t xml:space="preserve">Logo</t>
  </si>
  <si>
    <t xml:space="preserve">Harbor Service Co.</t>
  </si>
  <si>
    <t xml:space="preserve">Customer</t>
  </si>
  <si>
    <t xml:space="preserve">Plumbing</t>
  </si>
  <si>
    <t xml:space="preserve">Harbor Street Apartments</t>
  </si>
  <si>
    <t xml:space="preserve">18 Harbor Lane</t>
  </si>
  <si>
    <t xml:space="preserve">Building office</t>
  </si>
  <si>
    <t xml:space="preserve">Phone</t>
  </si>
  <si>
    <t xml:space="preserve">555-0142</t>
  </si>
  <si>
    <t xml:space="preserve">Kitchen</t>
  </si>
  <si>
    <t xml:space="preserve">Email</t>
  </si>
  <si>
    <t xml:space="preserve">office@harborservice.example</t>
  </si>
  <si>
    <t xml:space="preserve">Invoice number</t>
  </si>
  <si>
    <t xml:space="preserve">Date</t>
  </si>
  <si>
    <t xml:space="preserve">Due</t>
  </si>
  <si>
    <t xml:space="preserve">INV-1041</t>
  </si>
  <si>
    <t xml:space="preserve">Description</t>
  </si>
  <si>
    <t xml:space="preserve">Hours</t>
  </si>
  <si>
    <t xml:space="preserve">Rate</t>
  </si>
  <si>
    <t xml:space="preserve">Amount</t>
  </si>
  <si>
    <t xml:space="preserve">Replace a kitchen shutoff valve</t>
  </si>
  <si>
    <t xml:space="preserve">Subtotal</t>
  </si>
  <si>
    <t xml:space="preserve">Tax rate</t>
  </si>
  <si>
    <t xml:space="preserve">Tax</t>
  </si>
  <si>
    <t xml:space="preserve">Total</t>
  </si>
  <si>
    <t xml:space="preserve">Amount paid</t>
  </si>
  <si>
    <t xml:space="preserve">Balance</t>
  </si>
  <si>
    <t xml:space="preserve">Thank you</t>
  </si>
  <si>
    <t xml:space="preserve">Invoice sits in the middle of the top row. The left box is the logo. Stone cells are the business. Blue-gray cells are the customer. White cells are the job. Pale cells are the numbers you type. Tinted cells are the math.</t>
  </si>
  <si>
    <t xml:space="preserve">Sample bills</t>
  </si>
  <si>
    <t xml:space="preserve">Typed cells are pale. Tinted cells are the math.</t>
  </si>
  <si>
    <t xml:space="preserve">Currency</t>
  </si>
  <si>
    <t xml:space="preserve">USD, or your own currency</t>
  </si>
  <si>
    <t xml:space="preserve">Four bills from one week. Each row is one invoice. The sheet calculates tax, the line total, and the balance. Pale cells are yours. Tinted cells do the math. Do not type over a tinted cell.</t>
  </si>
  <si>
    <t xml:space="preserve">Business name</t>
  </si>
  <si>
    <t xml:space="preserve">Client</t>
  </si>
  <si>
    <t xml:space="preserve">Line total</t>
  </si>
  <si>
    <t xml:space="preserve">INV-1042</t>
  </si>
  <si>
    <t xml:space="preserve">Lena Ortiz</t>
  </si>
  <si>
    <t xml:space="preserve">Clear a main drain</t>
  </si>
  <si>
    <t xml:space="preserve">INV-1043</t>
  </si>
  <si>
    <t xml:space="preserve">Northside Cafe</t>
  </si>
  <si>
    <t xml:space="preserve">Install a prep-sink faucet</t>
  </si>
  <si>
    <t xml:space="preserve">INV-1044</t>
  </si>
  <si>
    <t xml:space="preserve">Malik and Co. Office</t>
  </si>
  <si>
    <t xml:space="preserve">Fix a leaking water-heater union</t>
  </si>
  <si>
    <t xml:space="preserve">Totals</t>
  </si>
</sst>
</file>

<file path=xl/styles.xml><?xml version="1.0" encoding="utf-8"?>
<styleSheet xmlns="http://schemas.openxmlformats.org/spreadsheetml/2006/main">
  <numFmts count="5">
    <numFmt numFmtId="165" formatCode="$#,##0.00"/>
    <numFmt numFmtId="166" formatCode="0.00"/>
    <numFmt numFmtId="167" formatCode="yyyy-mm-dd"/>
    <numFmt numFmtId="168" formatCode="hh:mm"/>
    <numFmt numFmtId="169" formatCode="0%"/>
  </numFmts>
  <fonts count="9">
    <font>
      <sz val="11"/>
      <color rgb="FF243140"/>
      <name val="Calibri"/>
    </font>
    <font>
      <b/>
      <sz val="18"/>
      <color rgb="FFFFFFFF"/>
      <name val="Calibri"/>
    </font>
    <font>
      <sz val="11"/>
      <color rgb="FF8E2F2B"/>
      <name val="Calibri"/>
    </font>
    <font>
      <b/>
      <sz val="11"/>
      <color rgb="FFFFFFFF"/>
      <name val="Calibri"/>
    </font>
    <font>
      <b/>
      <sz val="12"/>
      <color rgb="FF161410"/>
      <name val="Calibri"/>
    </font>
    <font>
      <b/>
      <sz val="11"/>
      <color rgb="FF782420"/>
      <name val="Calibri"/>
    </font>
    <font>
      <sz val="10"/>
      <color rgb="FF5C6B7A"/>
      <name val="Calibri"/>
    </font>
    <font>
      <b/>
      <sz val="22"/>
      <color rgb="FF161410"/>
      <name val="Calibri"/>
    </font>
    <font>
      <b/>
      <sz val="20"/>
      <color rgb="FF8E2F2B"/>
      <name val="Calibri"/>
    </font>
  </fonts>
  <fills count="10">
    <fill>
      <patternFill patternType="none"/>
    </fill>
    <fill>
      <patternFill patternType="gray125"/>
    </fill>
    <fill>
      <patternFill patternType="solid">
        <fgColor rgb="FFFFFFFF"/>
      </patternFill>
    </fill>
    <fill>
      <patternFill patternType="solid">
        <fgColor rgb="FF8E2F2B"/>
      </patternFill>
    </fill>
    <fill>
      <patternFill patternType="solid">
        <fgColor rgb="FFFFECD6"/>
      </patternFill>
    </fill>
    <fill>
      <patternFill patternType="solid">
        <fgColor rgb="FFF6E2DE"/>
      </patternFill>
    </fill>
    <fill>
      <patternFill patternType="solid">
        <fgColor rgb="FF161410"/>
      </patternFill>
    </fill>
    <fill>
      <patternFill patternType="solid">
        <fgColor rgb="FF161410"/>
      </patternFill>
    </fill>
    <fill>
      <patternFill patternType="solid">
        <fgColor rgb="FFECE6DE"/>
      </patternFill>
    </fill>
    <fill>
      <patternFill patternType="solid">
        <fgColor rgb="FFF4F7FA"/>
      </patternFill>
    </fill>
  </fills>
  <borders count="2">
    <border>
      <left/>
      <right/>
      <top/>
      <bottom/>
      <diagonal/>
    </border>
    <border>
      <left style="thin">
        <color rgb="FFD5DDD8"/>
      </left>
      <right style="thin">
        <color rgb="FFD5DDD8"/>
      </right>
      <top style="thin">
        <color rgb="FFD5DDD8"/>
      </top>
      <bottom style="thin">
        <color rgb="FFD5DDD8"/>
      </bottom>
      <diagonal/>
    </border>
  </borders>
  <cellStyleXfs count="1">
    <xf numFmtId="0" fontId="0" fillId="0" borderId="0"/>
  </cellStyleXfs>
  <cellXfs count="23">
    <xf numFmtId="0" fontId="0" fillId="2" borderId="1" xfId="0" applyFont="1" applyFill="1" applyBorder="1" applyAlignment="1">
      <alignment horizontal="left" vertical="center" wrapText="1"/>
    </xf>
    <xf numFmtId="0" fontId="1" fillId="7" borderId="0" xfId="0" applyFont="1" applyFill="1" applyBorder="1" applyAlignment="1">
      <alignment horizontal="left" vertical="center" wrapText="0"/>
    </xf>
    <xf numFmtId="0" fontId="2" fillId="7" borderId="0" xfId="0" applyFont="1" applyFill="1" applyBorder="1" applyAlignment="1">
      <alignment horizontal="left" vertical="center" wrapText="1"/>
    </xf>
    <xf numFmtId="0" fontId="3" fillId="3" borderId="1" xfId="0" applyFont="1" applyFill="1" applyBorder="1" applyAlignment="1">
      <alignment horizontal="center" vertical="center" wrapText="0"/>
    </xf>
    <xf numFmtId="0" fontId="0" fillId="4" borderId="1" xfId="0" applyFont="1" applyFill="1" applyBorder="1" applyAlignment="1">
      <alignment horizontal="left" vertical="center" wrapText="0"/>
    </xf>
    <xf numFmtId="165" fontId="0" fillId="4" borderId="1" xfId="0" applyFont="1" applyFill="1" applyBorder="1" applyAlignment="1" applyNumberFormat="1">
      <alignment horizontal="right" vertical="center" wrapText="0"/>
    </xf>
    <xf numFmtId="165" fontId="5" fillId="5" borderId="1" xfId="0" applyFont="1" applyFill="1" applyBorder="1" applyAlignment="1" applyNumberFormat="1">
      <alignment horizontal="right" vertical="center" wrapText="0"/>
    </xf>
    <xf numFmtId="166" fontId="0" fillId="4" borderId="1" xfId="0" applyFont="1" applyFill="1" applyBorder="1" applyAlignment="1" applyNumberFormat="1">
      <alignment horizontal="right" vertical="center" wrapText="0"/>
    </xf>
    <xf numFmtId="166" fontId="5" fillId="5" borderId="1" xfId="0" applyFont="1" applyFill="1" applyBorder="1" applyAlignment="1" applyNumberFormat="1">
      <alignment horizontal="right" vertical="center" wrapText="0"/>
    </xf>
    <xf numFmtId="167" fontId="0" fillId="4" borderId="1" xfId="0" applyFont="1" applyFill="1" applyBorder="1" applyAlignment="1" applyNumberFormat="1">
      <alignment horizontal="center" vertical="center" wrapText="0"/>
    </xf>
    <xf numFmtId="168" fontId="0" fillId="4" borderId="1" xfId="0" applyFont="1" applyFill="1" applyBorder="1" applyAlignment="1" applyNumberFormat="1">
      <alignment horizontal="center" vertical="center" wrapText="0"/>
    </xf>
    <xf numFmtId="169" fontId="0" fillId="4" borderId="1" xfId="0" applyFont="1" applyFill="1" applyBorder="1" applyAlignment="1" applyNumberFormat="1">
      <alignment horizontal="center" vertical="center" wrapText="0"/>
    </xf>
    <xf numFmtId="0" fontId="5" fillId="5" borderId="1" xfId="0" applyFont="1" applyFill="1" applyBorder="1" applyAlignment="1">
      <alignment horizontal="left" vertical="center" wrapText="0"/>
    </xf>
    <xf numFmtId="0" fontId="4" fillId="2" borderId="1" xfId="0" applyFont="1" applyFill="1" applyBorder="1" applyAlignment="1">
      <alignment horizontal="left" vertical="center" wrapText="0"/>
    </xf>
    <xf numFmtId="0" fontId="6" fillId="7" borderId="0" xfId="0" applyFont="1" applyFill="1" applyBorder="1" applyAlignment="1">
      <alignment horizontal="left" vertical="center" wrapText="1"/>
    </xf>
    <xf numFmtId="0" fontId="3" fillId="6" borderId="0" xfId="0" applyFont="1" applyFill="1" applyBorder="1" applyAlignment="1">
      <alignment horizontal="left" vertical="center" wrapText="0"/>
    </xf>
    <xf numFmtId="0" fontId="7" fillId="8" borderId="1" xfId="0" applyFont="1" applyFill="1" applyBorder="1" applyAlignment="1">
      <alignment horizontal="left" vertical="center" wrapText="0"/>
    </xf>
    <xf numFmtId="0" fontId="8" fillId="8" borderId="1" xfId="0" applyFont="1" applyFill="1" applyBorder="1" applyAlignment="1">
      <alignment horizontal="right" vertical="center" wrapText="0"/>
    </xf>
    <xf numFmtId="0" fontId="0" fillId="8" borderId="1" xfId="0" applyFont="1" applyFill="1" applyBorder="1" applyAlignment="1">
      <alignment horizontal="left" vertical="center" wrapText="0"/>
    </xf>
    <xf numFmtId="0" fontId="0" fillId="9" borderId="1" xfId="0" applyFont="1" applyFill="1" applyBorder="1" applyAlignment="1">
      <alignment horizontal="left" vertical="center" wrapText="0"/>
    </xf>
    <xf numFmtId="0" fontId="4" fillId="2" borderId="1" xfId="0" applyFont="1" applyFill="1" applyBorder="1" applyAlignment="1">
      <alignment horizontal="right" vertical="center" wrapText="0"/>
    </xf>
    <xf numFmtId="0" fontId="1" fillId="6" borderId="0" xfId="0" applyFont="1" applyFill="1" applyBorder="1" applyAlignment="1">
      <alignment horizontal="center" vertical="center" wrapText="0"/>
    </xf>
    <xf numFmtId="0" fontId="6" fillId="2" borderId="1" xfId="0" applyFont="1" applyFill="1" applyBorder="1" applyAlignment="1">
      <alignment horizontal="center" vertical="center"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sheetPr>
    <pageSetUpPr fitToPage="1"/>
  </sheetPr>
  <sheetViews>
    <sheetView tabSelected="1" zoomScale="120" workbookViewId="0"/>
  </sheetViews>
  <sheetFormatPr defaultRowHeight="22" customHeight="1"/>
  <cols>
    <col min="1" max="1" width="18" customWidth="1"/>
    <col min="2" max="2" width="16" customWidth="1"/>
    <col min="3" max="3" width="22" customWidth="1"/>
    <col min="4" max="4" width="28" customWidth="1"/>
    <col min="5" max="5" width="16" customWidth="1"/>
    <col min="6" max="6" width="16" customWidth="1"/>
  </cols>
  <sheetData>
    <row r="1" ht="42" customHeight="1">
      <c r="A1" s="21" t="s">
        <v>0</v>
      </c>
    </row>
    <row r="2" ht="22" customHeight="1">
      <c r="A2" s="22" t="s">
        <v>1</v>
      </c>
      <c r="C2" s="16" t="s">
        <v>2</v>
      </c>
      <c r="E2" s="3" t="s">
        <v>3</v>
      </c>
    </row>
    <row r="3" ht="22" customHeight="1">
      <c r="C3" s="18" t="s">
        <v>4</v>
      </c>
      <c r="E3" s="19" t="s">
        <v>5</v>
      </c>
    </row>
    <row r="4" ht="22" customHeight="1">
      <c r="C4" s="18" t="s">
        <v>6</v>
      </c>
      <c r="E4" s="19" t="s">
        <v>7</v>
      </c>
    </row>
    <row r="5" ht="22" customHeight="1">
      <c r="C5" s="18" t="s">
        <v>8</v>
      </c>
      <c r="D5" s="18" t="s">
        <v>9</v>
      </c>
      <c r="E5" s="19" t="s">
        <v>10</v>
      </c>
    </row>
    <row r="6" ht="22" customHeight="1">
      <c r="C6" s="18" t="s">
        <v>11</v>
      </c>
      <c r="D6" s="18" t="s">
        <v>12</v>
      </c>
      <c r="E6" s="19" t="s">
        <v>8</v>
      </c>
      <c r="F6" s="4"/>
    </row>
    <row r="7" ht="10" customHeight="1">
      <c r="A7" s="0"/>
    </row>
    <row r="8" ht="24" customHeight="1">
      <c r="A8" s="3" t="s">
        <v>13</v>
      </c>
      <c r="C8" s="3" t="s">
        <v>14</v>
      </c>
      <c r="E8" s="3" t="s">
        <v>15</v>
      </c>
    </row>
    <row r="9" ht="22" customHeight="1">
      <c r="A9" s="4" t="s">
        <v>16</v>
      </c>
      <c r="C9" s="9">
        <v>46083</v>
      </c>
      <c r="E9" s="9">
        <v>46097</v>
      </c>
    </row>
    <row r="10" ht="10" customHeight="1">
      <c r="A10" s="0"/>
    </row>
    <row r="11" ht="24" customHeight="1">
      <c r="A11" s="3" t="s">
        <v>17</v>
      </c>
      <c r="D11" s="3" t="s">
        <v>18</v>
      </c>
      <c r="E11" s="3" t="s">
        <v>19</v>
      </c>
      <c r="F11" s="3" t="s">
        <v>20</v>
      </c>
    </row>
    <row r="12" ht="22" customHeight="1">
      <c r="A12" s="0" t="s">
        <v>21</v>
      </c>
      <c r="D12" s="7">
        <v>2.5</v>
      </c>
      <c r="E12" s="5">
        <v>95</v>
      </c>
      <c r="F12" s="6">
        <f>IF(D12="","",ROUND(D12*E12,2))</f>
      </c>
    </row>
    <row r="13" ht="22" customHeight="1">
      <c r="A13" s="0"/>
      <c r="D13" s="7"/>
      <c r="E13" s="5"/>
      <c r="F13" s="6">
        <f>IF(D13="","",ROUND(D13*E13,2))</f>
      </c>
    </row>
    <row r="14" ht="22" customHeight="1">
      <c r="A14" s="0"/>
      <c r="D14" s="7"/>
      <c r="E14" s="5"/>
      <c r="F14" s="6">
        <f>IF(D14="","",ROUND(D14*E14,2))</f>
      </c>
    </row>
    <row r="15" ht="10" customHeight="1">
      <c r="A15" s="0"/>
    </row>
    <row r="16" ht="22" customHeight="1">
      <c r="E16" s="20" t="s">
        <v>22</v>
      </c>
      <c r="F16" s="6">
        <f>SUM(F12:F14)</f>
      </c>
    </row>
    <row r="17" ht="22" customHeight="1">
      <c r="E17" s="20" t="s">
        <v>23</v>
      </c>
      <c r="F17" s="11">
        <v>0.08</v>
      </c>
    </row>
    <row r="18" ht="22" customHeight="1">
      <c r="E18" s="20" t="s">
        <v>24</v>
      </c>
      <c r="F18" s="6">
        <f>IF(F17="","",ROUND(F16*F17,2))</f>
      </c>
    </row>
    <row r="19" ht="22" customHeight="1">
      <c r="E19" s="20" t="s">
        <v>25</v>
      </c>
      <c r="F19" s="6">
        <f>F16+F18</f>
      </c>
    </row>
    <row r="20" ht="22" customHeight="1">
      <c r="E20" s="20" t="s">
        <v>26</v>
      </c>
      <c r="F20" s="5">
        <v>256.5</v>
      </c>
    </row>
    <row r="21" ht="22" customHeight="1">
      <c r="E21" s="20" t="s">
        <v>27</v>
      </c>
      <c r="F21" s="6">
        <f>F19-F20</f>
      </c>
    </row>
    <row r="22" ht="10" customHeight="1">
      <c r="A22" s="0"/>
    </row>
    <row r="23" ht="24" customHeight="1">
      <c r="A23" s="13" t="s">
        <v>28</v>
      </c>
    </row>
    <row r="24" ht="36" customHeight="1">
      <c r="A24" s="0" t="s">
        <v>29</v>
      </c>
    </row>
  </sheetData>
  <mergeCells count="21">
    <mergeCell ref="A1:F1"/>
    <mergeCell ref="A2:B6"/>
    <mergeCell ref="C2:D2"/>
    <mergeCell ref="C3:D3"/>
    <mergeCell ref="C4:D4"/>
    <mergeCell ref="E2:F2"/>
    <mergeCell ref="E3:F3"/>
    <mergeCell ref="E4:F4"/>
    <mergeCell ref="E5:F5"/>
    <mergeCell ref="A8:B8"/>
    <mergeCell ref="C8:D8"/>
    <mergeCell ref="E8:F8"/>
    <mergeCell ref="A9:B9"/>
    <mergeCell ref="C9:D9"/>
    <mergeCell ref="E9:F9"/>
    <mergeCell ref="A11:C11"/>
    <mergeCell ref="A12:C12"/>
    <mergeCell ref="A13:C13"/>
    <mergeCell ref="A14:C14"/>
    <mergeCell ref="A23:C23"/>
    <mergeCell ref="A24:F24"/>
  </mergeCells>
  <pageSetup orientation="landscape" fitToWidth="1" fitToHeight="0"/>
</worksheet>
</file>

<file path=xl/worksheets/sheet2.xml><?xml version="1.0" encoding="utf-8"?>
<worksheet xmlns="http://schemas.openxmlformats.org/spreadsheetml/2006/main">
  <sheetPr>
    <pageSetUpPr fitToPage="1"/>
  </sheetPr>
  <sheetViews>
    <sheetView tabSelected="1" zoomScale="120" workbookViewId="0">
      <pane ySplit="6" topLeftCell="A7" activePane="bottomLeft" state="frozen"/>
      <selection pane="bottomLeft" activeCell="A7" sqref="A7"/>
    </sheetView>
  </sheetViews>
  <sheetFormatPr defaultRowHeight="22" customHeight="1"/>
  <cols>
    <col min="1" max="1" width="20" customWidth="1"/>
    <col min="2" max="2" width="16" customWidth="1"/>
    <col min="3" max="3" width="32" customWidth="1"/>
    <col min="4" max="4" width="46" customWidth="1"/>
    <col min="5" max="5" width="12" customWidth="1"/>
    <col min="6" max="6" width="14" customWidth="1"/>
    <col min="7" max="7" width="14" customWidth="1"/>
    <col min="8" max="11" width="16" customWidth="1"/>
  </cols>
  <sheetData>
    <row r="1" ht="36" customHeight="1">
      <c r="A1" s="1" t="s">
        <v>30</v>
      </c>
    </row>
    <row r="2" ht="22" customHeight="1">
      <c r="A2" s="2" t="s">
        <v>31</v>
      </c>
    </row>
    <row r="3" ht="22" customHeight="1">
      <c r="A3" s="13" t="s">
        <v>32</v>
      </c>
      <c r="B3" s="4" t="s">
        <v>33</v>
      </c>
    </row>
    <row r="4" ht="36" customHeight="1">
      <c r="A4" s="14" t="s">
        <v>34</v>
      </c>
    </row>
    <row r="5" ht="22" customHeight="1">
      <c r="A5" s="13" t="s">
        <v>35</v>
      </c>
      <c r="B5" s="4" t="s">
        <v>2</v>
      </c>
    </row>
    <row r="6" ht="26" customHeight="1">
      <c r="A6" s="3" t="s">
        <v>13</v>
      </c>
      <c r="B6" s="3" t="s">
        <v>14</v>
      </c>
      <c r="C6" s="3" t="s">
        <v>36</v>
      </c>
      <c r="D6" s="3" t="s">
        <v>17</v>
      </c>
      <c r="E6" s="3" t="s">
        <v>18</v>
      </c>
      <c r="F6" s="3" t="s">
        <v>19</v>
      </c>
      <c r="G6" s="3" t="s">
        <v>23</v>
      </c>
      <c r="H6" s="3" t="s">
        <v>24</v>
      </c>
      <c r="I6" s="3" t="s">
        <v>37</v>
      </c>
      <c r="J6" s="3" t="s">
        <v>26</v>
      </c>
      <c r="K6" s="3" t="s">
        <v>27</v>
      </c>
    </row>
    <row r="7" ht="22" customHeight="1">
      <c r="A7" s="4" t="s">
        <v>16</v>
      </c>
      <c r="B7" s="9">
        <v>46083</v>
      </c>
      <c r="C7" s="4" t="s">
        <v>5</v>
      </c>
      <c r="D7" s="4" t="s">
        <v>21</v>
      </c>
      <c r="E7" s="7">
        <v>2.5</v>
      </c>
      <c r="F7" s="5">
        <v>95</v>
      </c>
      <c r="G7" s="11">
        <v>0.08</v>
      </c>
      <c r="H7" s="6">
        <f>IF(E7="","",ROUND(E7*F7*G7,2))</f>
      </c>
      <c r="I7" s="6">
        <f>IF(E7="","",ROUND(E7*F7*(1+G7),2))</f>
      </c>
      <c r="J7" s="5">
        <v>256.5</v>
      </c>
      <c r="K7" s="6">
        <f>IF(I7="","",ROUND(I7-J7,2))</f>
      </c>
    </row>
    <row r="8" ht="22" customHeight="1">
      <c r="A8" s="4" t="s">
        <v>38</v>
      </c>
      <c r="B8" s="9">
        <v>46085</v>
      </c>
      <c r="C8" s="4" t="s">
        <v>39</v>
      </c>
      <c r="D8" s="4" t="s">
        <v>40</v>
      </c>
      <c r="E8" s="7">
        <v>1.5</v>
      </c>
      <c r="F8" s="5">
        <v>95</v>
      </c>
      <c r="G8" s="11">
        <v>0.08</v>
      </c>
      <c r="H8" s="6">
        <f>IF(E8="","",ROUND(E8*F8*G8,2))</f>
      </c>
      <c r="I8" s="6">
        <f>IF(E8="","",ROUND(E8*F8*(1+G8),2))</f>
      </c>
      <c r="J8" s="5">
        <v>0</v>
      </c>
      <c r="K8" s="6">
        <f>IF(I8="","",ROUND(I8-J8,2))</f>
      </c>
    </row>
    <row r="9" ht="22" customHeight="1">
      <c r="A9" s="4" t="s">
        <v>41</v>
      </c>
      <c r="B9" s="9">
        <v>46087</v>
      </c>
      <c r="C9" s="4" t="s">
        <v>42</v>
      </c>
      <c r="D9" s="4" t="s">
        <v>43</v>
      </c>
      <c r="E9" s="7">
        <v>3</v>
      </c>
      <c r="F9" s="5">
        <v>95</v>
      </c>
      <c r="G9" s="11">
        <v>0.08</v>
      </c>
      <c r="H9" s="6">
        <f>IF(E9="","",ROUND(E9*F9*G9,2))</f>
      </c>
      <c r="I9" s="6">
        <f>IF(E9="","",ROUND(E9*F9*(1+G9),2))</f>
      </c>
      <c r="J9" s="5">
        <v>100</v>
      </c>
      <c r="K9" s="6">
        <f>IF(I9="","",ROUND(I9-J9,2))</f>
      </c>
    </row>
    <row r="10" ht="22" customHeight="1">
      <c r="A10" s="4" t="s">
        <v>44</v>
      </c>
      <c r="B10" s="9">
        <v>46090</v>
      </c>
      <c r="C10" s="4" t="s">
        <v>45</v>
      </c>
      <c r="D10" s="4" t="s">
        <v>46</v>
      </c>
      <c r="E10" s="7">
        <v>4</v>
      </c>
      <c r="F10" s="5">
        <v>110</v>
      </c>
      <c r="G10" s="11">
        <v>0.08</v>
      </c>
      <c r="H10" s="6">
        <f>IF(E10="","",ROUND(E10*F10*G10,2))</f>
      </c>
      <c r="I10" s="6">
        <f>IF(E10="","",ROUND(E10*F10*(1+G10),2))</f>
      </c>
      <c r="J10" s="5">
        <v>475.2</v>
      </c>
      <c r="K10" s="6">
        <f>IF(I10="","",ROUND(I10-J10,2))</f>
      </c>
    </row>
    <row r="11" ht="22" customHeight="1">
      <c r="A11" s="13" t="s">
        <v>47</v>
      </c>
      <c r="E11" s="8">
        <f>SUM(E7:E10)</f>
      </c>
      <c r="I11" s="6">
        <f>SUM(I7:I10)</f>
      </c>
      <c r="J11" s="6">
        <f>SUM(J7:J10)</f>
      </c>
      <c r="K11" s="6">
        <f>SUM(K7:K10)</f>
      </c>
    </row>
  </sheetData>
  <mergeCells count="3">
    <mergeCell ref="A1:K1"/>
    <mergeCell ref="A2:K2"/>
    <mergeCell ref="A4:K4"/>
  </mergeCells>
  <pageSetup orientation="landscape" fitToWidth="1" fitToHeight="0"/>
</worksheet>
</file>